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53uQ8yIa5t+wZfgYRWHbPAKMPbdxBn6pNaK/4wMPinI="/>
    </ext>
  </extLst>
</workbook>
</file>

<file path=xl/sharedStrings.xml><?xml version="1.0" encoding="utf-8"?>
<sst xmlns="http://schemas.openxmlformats.org/spreadsheetml/2006/main" count="40" uniqueCount="37">
  <si>
    <t>Project</t>
  </si>
  <si>
    <t>The Record Store, Hayes</t>
  </si>
  <si>
    <t>Revision</t>
  </si>
  <si>
    <t>P04</t>
  </si>
  <si>
    <t>Job No</t>
  </si>
  <si>
    <t>140</t>
  </si>
  <si>
    <t>Sheet</t>
  </si>
  <si>
    <t>Urban Greening Factor</t>
  </si>
  <si>
    <t>Total Site Area</t>
  </si>
  <si>
    <t>m2</t>
  </si>
  <si>
    <t>GLA</t>
  </si>
  <si>
    <t>CoL</t>
  </si>
  <si>
    <t>Surface Cover Type</t>
  </si>
  <si>
    <t>Total</t>
  </si>
  <si>
    <t>Factor</t>
  </si>
  <si>
    <t>UGF</t>
  </si>
  <si>
    <t>Area (m2)</t>
  </si>
  <si>
    <t>Semi-natural vegetation (e.g. woodland, flower-rich grassland) created on site.</t>
  </si>
  <si>
    <t>Wetland or open water (semi-natural; not chlorinated) created on site.</t>
  </si>
  <si>
    <t>Intensive green roof or vegetation over structure. Vegetated sections only. Substrate minimum settled depth of 150mm.</t>
  </si>
  <si>
    <t>Standard trees planted in natural soils or in connected tree pits with a minimum soil volume equivalent to at least two thirds of the projected canopy area of the mature tree.</t>
  </si>
  <si>
    <t>Extensive green roof with substrate of minimum settled depth of 80mm (or 60mm beneath vegetation blanket) – meets the requirements of GRO Code 2014C.</t>
  </si>
  <si>
    <t>Flower-rich perennial planting.</t>
  </si>
  <si>
    <t>Rain gardens and other vegetated sustainable drainage elements.</t>
  </si>
  <si>
    <t>Hedges (line of mature shrubs one or two shrubs wide).</t>
  </si>
  <si>
    <t>Standard trees planted in pits with soil volumes less than two thirds of the projected canopy area of the mature tree.</t>
  </si>
  <si>
    <t>Green wall –modular system or climbers rooted in soil.</t>
  </si>
  <si>
    <t>Groundcover planting – see RHS Groundcover Plants for overview</t>
  </si>
  <si>
    <t>Amenity grassland (species-poor, regularly mown lawn).</t>
  </si>
  <si>
    <t>Extensive green roof of sedum mat or other lightweight systems that do not meet GRO Code 2014I.</t>
  </si>
  <si>
    <t>Water features (chlorinated) or unplanted detention basins.</t>
  </si>
  <si>
    <t>Permeable paving &amp; Artificial Unsealied Surfaces- see CIRIA for overview</t>
  </si>
  <si>
    <t>Sealed surfaces (e.g. concrete, asphalt, waterproofing, stone).</t>
  </si>
  <si>
    <t>Total Urban Greening Factor</t>
  </si>
  <si>
    <t xml:space="preserve">GLA: </t>
  </si>
  <si>
    <t>CoL:</t>
  </si>
  <si>
    <t>0.4 target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</si>
</sst>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8">
    <font>
      <sz val="12.0"/>
      <color theme="1"/>
      <name val="Calibri"/>
      <scheme val="minor"/>
    </font>
    <font>
      <b/>
      <sz val="9.0"/>
      <color theme="1"/>
      <name val="Arial"/>
    </font>
    <font>
      <sz val="9.0"/>
      <color theme="1"/>
      <name val="Arial"/>
    </font>
    <font>
      <sz val="9.0"/>
      <color rgb="FFFF0000"/>
      <name val="Arial"/>
    </font>
    <font>
      <b/>
      <sz val="12.0"/>
      <color theme="0"/>
      <name val="DINOT-Black"/>
    </font>
    <font/>
    <font>
      <color theme="1"/>
      <name val="Calibri"/>
      <scheme val="minor"/>
    </font>
    <font>
      <b/>
      <sz val="12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E0267"/>
        <bgColor rgb="FFEE0267"/>
      </patternFill>
    </fill>
    <fill>
      <patternFill patternType="solid">
        <fgColor rgb="FFC00000"/>
        <bgColor rgb="FFC00000"/>
      </patternFill>
    </fill>
    <fill>
      <patternFill patternType="solid">
        <fgColor rgb="FFD0CECE"/>
        <bgColor rgb="FFD0CECE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/>
    </xf>
    <xf borderId="0" fillId="0" fontId="2" numFmtId="49" xfId="0" applyAlignment="1" applyFont="1" applyNumberFormat="1">
      <alignment horizontal="left"/>
    </xf>
    <xf borderId="0" fillId="0" fontId="1" numFmtId="49" xfId="0" applyFont="1" applyNumberFormat="1"/>
    <xf borderId="0" fillId="0" fontId="3" numFmtId="0" xfId="0" applyAlignment="1" applyFont="1">
      <alignment horizontal="right" readingOrder="0"/>
    </xf>
    <xf borderId="0" fillId="0" fontId="3" numFmtId="0" xfId="0" applyFont="1"/>
    <xf borderId="0" fillId="0" fontId="2" numFmtId="0" xfId="0" applyFont="1"/>
    <xf borderId="0" fillId="0" fontId="2" numFmtId="49" xfId="0" applyAlignment="1" applyFont="1" applyNumberFormat="1">
      <alignment horizontal="right"/>
    </xf>
    <xf borderId="0" fillId="0" fontId="2" numFmtId="0" xfId="0" applyAlignment="1" applyFont="1">
      <alignment horizontal="right"/>
    </xf>
    <xf borderId="0" fillId="0" fontId="1" numFmtId="0" xfId="0" applyFont="1"/>
    <xf borderId="1" fillId="2" fontId="2" numFmtId="0" xfId="0" applyBorder="1" applyFill="1" applyFont="1"/>
    <xf borderId="0" fillId="0" fontId="4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2" fillId="3" fontId="4" numFmtId="0" xfId="0" applyAlignment="1" applyBorder="1" applyFill="1" applyFont="1">
      <alignment horizontal="center" vertical="center"/>
    </xf>
    <xf borderId="3" fillId="0" fontId="5" numFmtId="0" xfId="0" applyBorder="1" applyFont="1"/>
    <xf borderId="2" fillId="4" fontId="4" numFmtId="0" xfId="0" applyAlignment="1" applyBorder="1" applyFill="1" applyFont="1">
      <alignment horizontal="center" vertical="center"/>
    </xf>
    <xf borderId="4" fillId="5" fontId="1" numFmtId="0" xfId="0" applyBorder="1" applyFill="1" applyFont="1"/>
    <xf borderId="5" fillId="5" fontId="1" numFmtId="0" xfId="0" applyBorder="1" applyFont="1"/>
    <xf borderId="6" fillId="5" fontId="1" numFmtId="0" xfId="0" applyBorder="1" applyFont="1"/>
    <xf borderId="7" fillId="5" fontId="1" numFmtId="0" xfId="0" applyBorder="1" applyFont="1"/>
    <xf borderId="8" fillId="0" fontId="1" numFmtId="0" xfId="0" applyAlignment="1" applyBorder="1" applyFont="1">
      <alignment horizontal="left"/>
    </xf>
    <xf borderId="9" fillId="5" fontId="1" numFmtId="0" xfId="0" applyAlignment="1" applyBorder="1" applyFont="1">
      <alignment horizontal="center" vertical="center"/>
    </xf>
    <xf borderId="10" fillId="5" fontId="2" numFmtId="0" xfId="0" applyBorder="1" applyFont="1"/>
    <xf borderId="11" fillId="5" fontId="2" numFmtId="0" xfId="0" applyBorder="1" applyFont="1"/>
    <xf borderId="12" fillId="5" fontId="2" numFmtId="0" xfId="0" applyBorder="1" applyFont="1"/>
    <xf borderId="13" fillId="0" fontId="2" numFmtId="0" xfId="0" applyAlignment="1" applyBorder="1" applyFont="1">
      <alignment horizontal="left"/>
    </xf>
    <xf borderId="14" fillId="0" fontId="5" numFmtId="0" xfId="0" applyBorder="1" applyFont="1"/>
    <xf borderId="15" fillId="0" fontId="2" numFmtId="0" xfId="0" applyAlignment="1" applyBorder="1" applyFont="1">
      <alignment horizontal="left" shrinkToFit="0" vertical="top" wrapText="1"/>
    </xf>
    <xf borderId="16" fillId="0" fontId="5" numFmtId="0" xfId="0" applyBorder="1" applyFont="1"/>
    <xf borderId="17" fillId="0" fontId="2" numFmtId="0" xfId="0" applyAlignment="1" applyBorder="1" applyFont="1">
      <alignment horizontal="right" shrinkToFit="0" vertical="top" wrapText="1"/>
    </xf>
    <xf borderId="18" fillId="0" fontId="2" numFmtId="0" xfId="0" applyAlignment="1" applyBorder="1" applyFont="1">
      <alignment horizontal="left" shrinkToFit="0" vertical="top" wrapText="1"/>
    </xf>
    <xf borderId="16" fillId="0" fontId="2" numFmtId="164" xfId="0" applyAlignment="1" applyBorder="1" applyFont="1" applyNumberFormat="1">
      <alignment horizontal="right" vertical="top"/>
    </xf>
    <xf borderId="9" fillId="0" fontId="2" numFmtId="0" xfId="0" applyAlignment="1" applyBorder="1" applyFont="1">
      <alignment horizontal="right" vertical="top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17" fillId="0" fontId="2" numFmtId="0" xfId="0" applyAlignment="1" applyBorder="1" applyFont="1">
      <alignment horizontal="right" vertical="top"/>
    </xf>
    <xf borderId="17" fillId="0" fontId="2" numFmtId="0" xfId="0" applyAlignment="1" applyBorder="1" applyFont="1">
      <alignment horizontal="right" readingOrder="0" shrinkToFit="0" vertical="top" wrapText="1"/>
    </xf>
    <xf borderId="0" fillId="0" fontId="6" numFmtId="4" xfId="0" applyAlignment="1" applyFont="1" applyNumberFormat="1">
      <alignment readingOrder="0"/>
    </xf>
    <xf borderId="19" fillId="0" fontId="2" numFmtId="0" xfId="0" applyAlignment="1" applyBorder="1" applyFont="1">
      <alignment horizontal="left" shrinkToFit="0" vertical="top" wrapText="1"/>
    </xf>
    <xf borderId="13" fillId="0" fontId="2" numFmtId="0" xfId="0" applyAlignment="1" applyBorder="1" applyFont="1">
      <alignment horizontal="left" shrinkToFit="0" vertical="top" wrapText="1"/>
    </xf>
    <xf borderId="20" fillId="0" fontId="2" numFmtId="0" xfId="0" applyAlignment="1" applyBorder="1" applyFont="1">
      <alignment horizontal="left" shrinkToFit="0" vertical="top" wrapText="1"/>
    </xf>
    <xf borderId="13" fillId="0" fontId="2" numFmtId="0" xfId="0" applyAlignment="1" applyBorder="1" applyFont="1">
      <alignment horizontal="left" vertical="top"/>
    </xf>
    <xf borderId="20" fillId="0" fontId="2" numFmtId="164" xfId="0" applyAlignment="1" applyBorder="1" applyFont="1" applyNumberFormat="1">
      <alignment horizontal="right" vertical="top"/>
    </xf>
    <xf borderId="14" fillId="0" fontId="2" numFmtId="0" xfId="0" applyAlignment="1" applyBorder="1" applyFont="1">
      <alignment horizontal="right" vertical="top"/>
    </xf>
    <xf borderId="14" fillId="0" fontId="2" numFmtId="0" xfId="0" applyAlignment="1" applyBorder="1" applyFont="1">
      <alignment horizontal="left" vertical="top"/>
    </xf>
    <xf borderId="21" fillId="0" fontId="1" numFmtId="0" xfId="0" applyAlignment="1" applyBorder="1" applyFont="1">
      <alignment horizontal="left" shrinkToFit="0" vertical="top" wrapText="1"/>
    </xf>
    <xf borderId="18" fillId="0" fontId="5" numFmtId="0" xfId="0" applyBorder="1" applyFont="1"/>
    <xf borderId="8" fillId="0" fontId="5" numFmtId="0" xfId="0" applyBorder="1" applyFont="1"/>
    <xf borderId="9" fillId="0" fontId="2" numFmtId="0" xfId="0" applyAlignment="1" applyBorder="1" applyFont="1">
      <alignment horizontal="right"/>
    </xf>
    <xf borderId="18" fillId="0" fontId="2" numFmtId="0" xfId="0" applyAlignment="1" applyBorder="1" applyFont="1">
      <alignment horizontal="right"/>
    </xf>
    <xf borderId="8" fillId="0" fontId="7" numFmtId="2" xfId="0" applyBorder="1" applyFont="1" applyNumberFormat="1"/>
    <xf borderId="19" fillId="0" fontId="2" numFmtId="0" xfId="0" applyBorder="1" applyFont="1"/>
    <xf borderId="13" fillId="0" fontId="2" numFmtId="0" xfId="0" applyBorder="1" applyFont="1"/>
    <xf borderId="20" fillId="0" fontId="2" numFmtId="0" xfId="0" applyBorder="1" applyFont="1"/>
    <xf borderId="14" fillId="0" fontId="2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7" width="11.0"/>
    <col customWidth="1" min="8" max="8" width="1.0"/>
    <col customWidth="1" min="9" max="26" width="11.0"/>
  </cols>
  <sheetData>
    <row r="1" ht="15.75" customHeight="1">
      <c r="A1" s="1" t="s">
        <v>0</v>
      </c>
      <c r="B1" s="2" t="s">
        <v>1</v>
      </c>
      <c r="C1" s="1"/>
      <c r="D1" s="1"/>
      <c r="E1" s="3" t="s">
        <v>2</v>
      </c>
      <c r="F1" s="4" t="s">
        <v>3</v>
      </c>
      <c r="G1" s="5"/>
      <c r="H1" s="5"/>
      <c r="I1" s="6"/>
      <c r="J1" s="6"/>
      <c r="K1" s="6"/>
      <c r="L1" s="6"/>
      <c r="M1" s="6"/>
    </row>
    <row r="2" ht="15.75" customHeight="1">
      <c r="A2" s="1" t="s">
        <v>4</v>
      </c>
      <c r="B2" s="2" t="s">
        <v>5</v>
      </c>
      <c r="C2" s="1"/>
      <c r="D2" s="1"/>
      <c r="E2" s="1"/>
      <c r="F2" s="6"/>
      <c r="G2" s="7"/>
      <c r="H2" s="7"/>
      <c r="I2" s="6"/>
      <c r="J2" s="6"/>
      <c r="K2" s="6"/>
      <c r="L2" s="6"/>
      <c r="M2" s="6"/>
    </row>
    <row r="3" ht="15.75" customHeight="1">
      <c r="A3" s="1" t="s">
        <v>6</v>
      </c>
      <c r="B3" s="2" t="s">
        <v>7</v>
      </c>
      <c r="C3" s="1"/>
      <c r="D3" s="1"/>
      <c r="E3" s="1"/>
      <c r="F3" s="6"/>
      <c r="G3" s="7"/>
      <c r="H3" s="7"/>
      <c r="I3" s="6"/>
      <c r="J3" s="6"/>
      <c r="K3" s="6"/>
      <c r="L3" s="6"/>
      <c r="M3" s="6"/>
    </row>
    <row r="4" ht="15.75" customHeight="1">
      <c r="A4" s="6"/>
      <c r="B4" s="6"/>
      <c r="C4" s="6"/>
      <c r="D4" s="6"/>
      <c r="E4" s="6"/>
      <c r="F4" s="6"/>
      <c r="G4" s="8"/>
      <c r="H4" s="8"/>
      <c r="I4" s="6"/>
      <c r="J4" s="6"/>
      <c r="K4" s="6"/>
      <c r="L4" s="6"/>
      <c r="M4" s="6"/>
    </row>
    <row r="5" ht="15.75" customHeight="1">
      <c r="A5" s="9" t="s">
        <v>8</v>
      </c>
      <c r="B5" s="6"/>
      <c r="C5" s="10">
        <v>2114.0</v>
      </c>
      <c r="D5" s="6" t="s">
        <v>9</v>
      </c>
      <c r="E5" s="6"/>
      <c r="F5" s="6"/>
      <c r="G5" s="8"/>
      <c r="H5" s="8"/>
      <c r="I5" s="6"/>
      <c r="J5" s="6"/>
      <c r="K5" s="6"/>
      <c r="L5" s="6"/>
      <c r="M5" s="6"/>
    </row>
    <row r="6" ht="15.75" customHeight="1">
      <c r="A6" s="6"/>
      <c r="B6" s="6"/>
      <c r="C6" s="6"/>
      <c r="D6" s="6"/>
      <c r="E6" s="6"/>
      <c r="F6" s="6"/>
      <c r="G6" s="11" t="s">
        <v>10</v>
      </c>
      <c r="H6" s="12"/>
      <c r="I6" s="13" t="s">
        <v>10</v>
      </c>
      <c r="J6" s="14"/>
      <c r="K6" s="15" t="s">
        <v>11</v>
      </c>
      <c r="L6" s="14"/>
      <c r="M6" s="6"/>
    </row>
    <row r="7" ht="15.75" customHeight="1">
      <c r="A7" s="16" t="s">
        <v>12</v>
      </c>
      <c r="B7" s="17"/>
      <c r="C7" s="17"/>
      <c r="D7" s="17"/>
      <c r="E7" s="17"/>
      <c r="F7" s="18"/>
      <c r="G7" s="19" t="s">
        <v>13</v>
      </c>
      <c r="H7" s="20"/>
      <c r="I7" s="21" t="s">
        <v>14</v>
      </c>
      <c r="J7" s="21" t="s">
        <v>15</v>
      </c>
      <c r="K7" s="21" t="s">
        <v>14</v>
      </c>
      <c r="L7" s="21" t="s">
        <v>15</v>
      </c>
      <c r="M7" s="6"/>
    </row>
    <row r="8" ht="15.75" customHeight="1">
      <c r="A8" s="22"/>
      <c r="B8" s="23"/>
      <c r="C8" s="23"/>
      <c r="D8" s="23"/>
      <c r="E8" s="23"/>
      <c r="F8" s="24"/>
      <c r="G8" s="24" t="s">
        <v>16</v>
      </c>
      <c r="H8" s="25"/>
      <c r="I8" s="26"/>
      <c r="J8" s="26"/>
      <c r="K8" s="26"/>
      <c r="L8" s="26"/>
      <c r="M8" s="6"/>
    </row>
    <row r="9" ht="15.75" customHeight="1">
      <c r="A9" s="27" t="s">
        <v>17</v>
      </c>
      <c r="F9" s="28"/>
      <c r="G9" s="29">
        <v>0.0</v>
      </c>
      <c r="H9" s="30"/>
      <c r="I9" s="29">
        <v>1.0</v>
      </c>
      <c r="J9" s="31">
        <f t="shared" ref="J9:J24" si="1">G9*I9</f>
        <v>0</v>
      </c>
      <c r="K9" s="32">
        <v>1.0</v>
      </c>
      <c r="L9" s="31">
        <f t="shared" ref="L9:L24" si="2">G9*K9</f>
        <v>0</v>
      </c>
      <c r="M9" s="33"/>
    </row>
    <row r="10" ht="15.75" customHeight="1">
      <c r="A10" s="27" t="s">
        <v>18</v>
      </c>
      <c r="F10" s="28"/>
      <c r="G10" s="29">
        <v>0.0</v>
      </c>
      <c r="H10" s="34"/>
      <c r="I10" s="29">
        <v>1.0</v>
      </c>
      <c r="J10" s="31">
        <f t="shared" si="1"/>
        <v>0</v>
      </c>
      <c r="K10" s="35">
        <v>1.0</v>
      </c>
      <c r="L10" s="31">
        <f t="shared" si="2"/>
        <v>0</v>
      </c>
      <c r="M10" s="33"/>
    </row>
    <row r="11" ht="30.75" customHeight="1">
      <c r="A11" s="27" t="s">
        <v>19</v>
      </c>
      <c r="F11" s="28"/>
      <c r="G11" s="36">
        <v>286.0</v>
      </c>
      <c r="H11" s="34"/>
      <c r="I11" s="29">
        <v>0.8</v>
      </c>
      <c r="J11" s="31">
        <f t="shared" si="1"/>
        <v>228.8</v>
      </c>
      <c r="K11" s="35">
        <v>0.9</v>
      </c>
      <c r="L11" s="31">
        <f t="shared" si="2"/>
        <v>257.4</v>
      </c>
      <c r="M11" s="33"/>
    </row>
    <row r="12" ht="30.75" customHeight="1">
      <c r="A12" s="27" t="s">
        <v>20</v>
      </c>
      <c r="F12" s="28"/>
      <c r="G12" s="29">
        <v>0.0</v>
      </c>
      <c r="H12" s="34"/>
      <c r="I12" s="29">
        <v>0.8</v>
      </c>
      <c r="J12" s="31">
        <f t="shared" si="1"/>
        <v>0</v>
      </c>
      <c r="K12" s="35">
        <v>0.9</v>
      </c>
      <c r="L12" s="31">
        <f t="shared" si="2"/>
        <v>0</v>
      </c>
      <c r="M12" s="33"/>
    </row>
    <row r="13" ht="28.5" customHeight="1">
      <c r="A13" s="27" t="s">
        <v>21</v>
      </c>
      <c r="F13" s="28"/>
      <c r="G13" s="29">
        <v>88.0</v>
      </c>
      <c r="H13" s="34"/>
      <c r="I13" s="29">
        <v>0.7</v>
      </c>
      <c r="J13" s="31">
        <f t="shared" si="1"/>
        <v>61.6</v>
      </c>
      <c r="K13" s="35">
        <v>0.8</v>
      </c>
      <c r="L13" s="31">
        <f t="shared" si="2"/>
        <v>70.4</v>
      </c>
      <c r="M13" s="33"/>
    </row>
    <row r="14" ht="15.75" customHeight="1">
      <c r="A14" s="27" t="s">
        <v>22</v>
      </c>
      <c r="F14" s="28"/>
      <c r="G14" s="29">
        <v>0.0</v>
      </c>
      <c r="H14" s="34"/>
      <c r="I14" s="29">
        <v>0.7</v>
      </c>
      <c r="J14" s="31">
        <f t="shared" si="1"/>
        <v>0</v>
      </c>
      <c r="K14" s="35">
        <v>0.7</v>
      </c>
      <c r="L14" s="31">
        <f t="shared" si="2"/>
        <v>0</v>
      </c>
      <c r="M14" s="33"/>
    </row>
    <row r="15" ht="15.75" customHeight="1">
      <c r="A15" s="27" t="s">
        <v>23</v>
      </c>
      <c r="F15" s="28"/>
      <c r="G15" s="29">
        <v>0.0</v>
      </c>
      <c r="H15" s="34"/>
      <c r="I15" s="29">
        <v>0.7</v>
      </c>
      <c r="J15" s="31">
        <f t="shared" si="1"/>
        <v>0</v>
      </c>
      <c r="K15" s="35">
        <v>0.7</v>
      </c>
      <c r="L15" s="31">
        <f t="shared" si="2"/>
        <v>0</v>
      </c>
      <c r="M15" s="33"/>
    </row>
    <row r="16" ht="15.75" customHeight="1">
      <c r="A16" s="27" t="s">
        <v>24</v>
      </c>
      <c r="F16" s="28"/>
      <c r="G16" s="29">
        <v>30.0</v>
      </c>
      <c r="H16" s="34"/>
      <c r="I16" s="29">
        <v>0.6</v>
      </c>
      <c r="J16" s="31">
        <f t="shared" si="1"/>
        <v>18</v>
      </c>
      <c r="K16" s="35">
        <v>0.6</v>
      </c>
      <c r="L16" s="31">
        <f t="shared" si="2"/>
        <v>18</v>
      </c>
      <c r="M16" s="33"/>
    </row>
    <row r="17" ht="30.0" customHeight="1">
      <c r="A17" s="27" t="s">
        <v>25</v>
      </c>
      <c r="F17" s="28"/>
      <c r="G17" s="36">
        <v>797.6</v>
      </c>
      <c r="H17" s="34"/>
      <c r="I17" s="29">
        <v>0.6</v>
      </c>
      <c r="J17" s="31">
        <f t="shared" si="1"/>
        <v>478.56</v>
      </c>
      <c r="K17" s="35">
        <v>0.7</v>
      </c>
      <c r="L17" s="31">
        <f t="shared" si="2"/>
        <v>558.32</v>
      </c>
      <c r="M17" s="33"/>
      <c r="N17" s="37"/>
    </row>
    <row r="18" ht="15.75" customHeight="1">
      <c r="A18" s="27" t="s">
        <v>26</v>
      </c>
      <c r="F18" s="28"/>
      <c r="G18" s="29">
        <v>79.5</v>
      </c>
      <c r="H18" s="34"/>
      <c r="I18" s="29">
        <v>0.6</v>
      </c>
      <c r="J18" s="31">
        <f t="shared" si="1"/>
        <v>47.7</v>
      </c>
      <c r="K18" s="35">
        <v>0.7</v>
      </c>
      <c r="L18" s="31">
        <f t="shared" si="2"/>
        <v>55.65</v>
      </c>
      <c r="M18" s="33"/>
    </row>
    <row r="19" ht="15.75" customHeight="1">
      <c r="A19" s="27" t="s">
        <v>27</v>
      </c>
      <c r="F19" s="28"/>
      <c r="G19" s="29">
        <v>29.0</v>
      </c>
      <c r="H19" s="34"/>
      <c r="I19" s="29">
        <v>0.5</v>
      </c>
      <c r="J19" s="31">
        <f t="shared" si="1"/>
        <v>14.5</v>
      </c>
      <c r="K19" s="35">
        <v>0.5</v>
      </c>
      <c r="L19" s="31">
        <f t="shared" si="2"/>
        <v>14.5</v>
      </c>
      <c r="M19" s="33"/>
    </row>
    <row r="20" ht="15.75" customHeight="1">
      <c r="A20" s="27" t="s">
        <v>28</v>
      </c>
      <c r="F20" s="28"/>
      <c r="G20" s="29">
        <v>0.0</v>
      </c>
      <c r="H20" s="34"/>
      <c r="I20" s="29">
        <v>0.4</v>
      </c>
      <c r="J20" s="31">
        <f t="shared" si="1"/>
        <v>0</v>
      </c>
      <c r="K20" s="35">
        <v>0.4</v>
      </c>
      <c r="L20" s="31">
        <f t="shared" si="2"/>
        <v>0</v>
      </c>
      <c r="M20" s="33"/>
    </row>
    <row r="21" ht="27.0" customHeight="1">
      <c r="A21" s="27" t="s">
        <v>29</v>
      </c>
      <c r="F21" s="28"/>
      <c r="G21" s="29">
        <v>0.0</v>
      </c>
      <c r="H21" s="34"/>
      <c r="I21" s="29">
        <v>0.3</v>
      </c>
      <c r="J21" s="31">
        <f t="shared" si="1"/>
        <v>0</v>
      </c>
      <c r="K21" s="35">
        <v>0.3</v>
      </c>
      <c r="L21" s="31">
        <f t="shared" si="2"/>
        <v>0</v>
      </c>
      <c r="M21" s="33"/>
    </row>
    <row r="22" ht="15.75" customHeight="1">
      <c r="A22" s="27" t="s">
        <v>30</v>
      </c>
      <c r="F22" s="28"/>
      <c r="G22" s="29">
        <v>0.0</v>
      </c>
      <c r="H22" s="34"/>
      <c r="I22" s="29">
        <v>0.2</v>
      </c>
      <c r="J22" s="31">
        <f t="shared" si="1"/>
        <v>0</v>
      </c>
      <c r="K22" s="35">
        <v>0.2</v>
      </c>
      <c r="L22" s="31">
        <f t="shared" si="2"/>
        <v>0</v>
      </c>
      <c r="M22" s="33"/>
    </row>
    <row r="23" ht="15.75" customHeight="1">
      <c r="A23" s="27" t="s">
        <v>31</v>
      </c>
      <c r="F23" s="28"/>
      <c r="G23" s="29">
        <v>126.0</v>
      </c>
      <c r="H23" s="34"/>
      <c r="I23" s="29">
        <v>0.1</v>
      </c>
      <c r="J23" s="31">
        <f t="shared" si="1"/>
        <v>12.6</v>
      </c>
      <c r="K23" s="35">
        <v>0.1</v>
      </c>
      <c r="L23" s="31">
        <f t="shared" si="2"/>
        <v>12.6</v>
      </c>
      <c r="M23" s="33"/>
    </row>
    <row r="24" ht="15.75" customHeight="1">
      <c r="A24" s="27" t="s">
        <v>32</v>
      </c>
      <c r="F24" s="28"/>
      <c r="G24" s="29">
        <v>1551.0</v>
      </c>
      <c r="H24" s="33"/>
      <c r="I24" s="35">
        <v>0.0</v>
      </c>
      <c r="J24" s="31">
        <f t="shared" si="1"/>
        <v>0</v>
      </c>
      <c r="K24" s="35">
        <v>0.0</v>
      </c>
      <c r="L24" s="31">
        <f t="shared" si="2"/>
        <v>0</v>
      </c>
      <c r="M24" s="33"/>
    </row>
    <row r="25" ht="15.75" customHeight="1">
      <c r="A25" s="38"/>
      <c r="B25" s="39"/>
      <c r="C25" s="39"/>
      <c r="D25" s="39"/>
      <c r="E25" s="39"/>
      <c r="F25" s="40"/>
      <c r="G25" s="35"/>
      <c r="H25" s="41"/>
      <c r="I25" s="35"/>
      <c r="J25" s="42"/>
      <c r="K25" s="43"/>
      <c r="L25" s="44"/>
      <c r="M25" s="33"/>
    </row>
    <row r="26" ht="15.75" customHeight="1">
      <c r="A26" s="45" t="s">
        <v>33</v>
      </c>
      <c r="B26" s="46"/>
      <c r="C26" s="46"/>
      <c r="D26" s="46"/>
      <c r="E26" s="46"/>
      <c r="F26" s="47"/>
      <c r="G26" s="48"/>
      <c r="H26" s="48"/>
      <c r="I26" s="49" t="s">
        <v>34</v>
      </c>
      <c r="J26" s="50">
        <f>(SUM(J9:J24))/C5</f>
        <v>0.4076442763</v>
      </c>
      <c r="K26" s="8" t="s">
        <v>35</v>
      </c>
      <c r="L26" s="50">
        <f>(SUM(L9:L24))/C5</f>
        <v>0.4668259224</v>
      </c>
      <c r="M26" s="6"/>
    </row>
    <row r="27" ht="15.75" customHeight="1">
      <c r="A27" s="51" t="s">
        <v>36</v>
      </c>
      <c r="B27" s="52"/>
      <c r="C27" s="52"/>
      <c r="D27" s="52"/>
      <c r="E27" s="52"/>
      <c r="F27" s="53"/>
      <c r="G27" s="54"/>
      <c r="H27" s="54"/>
      <c r="I27" s="52"/>
      <c r="J27" s="53"/>
      <c r="K27" s="51"/>
      <c r="L27" s="53"/>
      <c r="M27" s="6"/>
    </row>
    <row r="28" ht="15.75" customHeight="1">
      <c r="A28" s="6"/>
      <c r="B28" s="6"/>
      <c r="C28" s="6"/>
      <c r="D28" s="6"/>
      <c r="E28" s="6"/>
      <c r="F28" s="6"/>
      <c r="G28" s="8"/>
      <c r="H28" s="8"/>
      <c r="I28" s="6"/>
      <c r="J28" s="6"/>
      <c r="K28" s="6"/>
      <c r="L28" s="6"/>
      <c r="M28" s="6"/>
    </row>
    <row r="29" ht="15.75" customHeight="1">
      <c r="A29" s="6"/>
      <c r="B29" s="6"/>
      <c r="C29" s="6"/>
      <c r="D29" s="6"/>
      <c r="E29" s="6"/>
      <c r="F29" s="6"/>
      <c r="G29" s="8"/>
      <c r="H29" s="8"/>
      <c r="I29" s="6"/>
      <c r="J29" s="6"/>
      <c r="K29" s="6"/>
      <c r="L29" s="6"/>
      <c r="M29" s="6"/>
    </row>
    <row r="30" ht="15.75" customHeight="1">
      <c r="A30" s="6"/>
      <c r="B30" s="6"/>
      <c r="C30" s="6"/>
      <c r="D30" s="6"/>
      <c r="E30" s="6"/>
      <c r="F30" s="6"/>
      <c r="G30" s="8"/>
      <c r="H30" s="8"/>
      <c r="I30" s="6"/>
      <c r="J30" s="6"/>
      <c r="K30" s="6"/>
      <c r="L30" s="6"/>
      <c r="M30" s="6"/>
    </row>
    <row r="31" ht="15.75" customHeight="1">
      <c r="A31" s="6"/>
      <c r="B31" s="6"/>
      <c r="C31" s="6"/>
      <c r="D31" s="6"/>
      <c r="E31" s="6"/>
      <c r="F31" s="6"/>
      <c r="G31" s="8"/>
      <c r="H31" s="8"/>
      <c r="I31" s="6"/>
      <c r="J31" s="6"/>
      <c r="K31" s="6"/>
      <c r="L31" s="6"/>
      <c r="M31" s="6"/>
    </row>
    <row r="32" ht="15.75" customHeight="1">
      <c r="A32" s="6"/>
      <c r="B32" s="6"/>
      <c r="C32" s="6"/>
      <c r="D32" s="6"/>
      <c r="E32" s="6"/>
      <c r="F32" s="6"/>
      <c r="G32" s="8"/>
      <c r="H32" s="8"/>
      <c r="I32" s="6"/>
      <c r="J32" s="6"/>
      <c r="K32" s="6"/>
      <c r="L32" s="6"/>
      <c r="M32" s="6"/>
    </row>
    <row r="33" ht="15.75" customHeight="1">
      <c r="A33" s="6"/>
      <c r="B33" s="6"/>
      <c r="C33" s="6"/>
      <c r="D33" s="6"/>
      <c r="E33" s="6"/>
      <c r="F33" s="6"/>
      <c r="G33" s="8"/>
      <c r="H33" s="8"/>
      <c r="I33" s="6"/>
      <c r="J33" s="6"/>
      <c r="K33" s="6"/>
      <c r="L33" s="6"/>
      <c r="M33" s="6"/>
    </row>
    <row r="34" ht="15.75" customHeight="1">
      <c r="A34" s="6"/>
      <c r="B34" s="6"/>
      <c r="C34" s="6"/>
      <c r="D34" s="6"/>
      <c r="E34" s="6"/>
      <c r="F34" s="6"/>
      <c r="G34" s="8"/>
      <c r="H34" s="8"/>
      <c r="I34" s="6"/>
      <c r="J34" s="6"/>
      <c r="K34" s="6"/>
      <c r="L34" s="6"/>
      <c r="M34" s="6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3">
    <mergeCell ref="I6:J6"/>
    <mergeCell ref="K6:L6"/>
    <mergeCell ref="I7:I8"/>
    <mergeCell ref="J7:J8"/>
    <mergeCell ref="K7:K8"/>
    <mergeCell ref="L7:L8"/>
    <mergeCell ref="A9:F9"/>
    <mergeCell ref="A10:F10"/>
    <mergeCell ref="A11:F11"/>
    <mergeCell ref="A12:F12"/>
    <mergeCell ref="A13:F13"/>
    <mergeCell ref="A14:F14"/>
    <mergeCell ref="A15:F15"/>
    <mergeCell ref="A16:F16"/>
    <mergeCell ref="A24:F24"/>
    <mergeCell ref="A26:F26"/>
    <mergeCell ref="A17:F17"/>
    <mergeCell ref="A18:F18"/>
    <mergeCell ref="A19:F19"/>
    <mergeCell ref="A20:F20"/>
    <mergeCell ref="A21:F21"/>
    <mergeCell ref="A22:F22"/>
    <mergeCell ref="A23:F23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2021-02-14T13:44:34Z</dcterms:created>
  <dc:creator>Makhshev Shulkhan</dc:creator>
</cp:coreProperties>
</file>